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392062\Desktop\"/>
    </mc:Choice>
  </mc:AlternateContent>
  <xr:revisionPtr revIDLastSave="0" documentId="13_ncr:1_{B9F4DC5B-ADF1-4BAC-82D5-855E2EE3EBDA}" xr6:coauthVersionLast="46" xr6:coauthVersionMax="46" xr10:uidLastSave="{00000000-0000-0000-0000-000000000000}"/>
  <bookViews>
    <workbookView xWindow="28680" yWindow="-120" windowWidth="19440" windowHeight="15000" xr2:uid="{00000000-000D-0000-FFFF-FFFF00000000}"/>
  </bookViews>
  <sheets>
    <sheet name="Feuille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D25" i="1"/>
  <c r="B25" i="1"/>
  <c r="Z19" i="1"/>
  <c r="Z20" i="1"/>
  <c r="Z21" i="1"/>
  <c r="Z25" i="1" s="1"/>
  <c r="Z22" i="1"/>
  <c r="Z23" i="1"/>
  <c r="Z15" i="1"/>
  <c r="AB25" i="1"/>
  <c r="L9" i="1"/>
  <c r="C25" i="1"/>
  <c r="E25" i="1"/>
  <c r="P25" i="1"/>
  <c r="Q25" i="1"/>
  <c r="R25" i="1"/>
  <c r="S25" i="1"/>
  <c r="T25" i="1"/>
  <c r="U25" i="1"/>
  <c r="V25" i="1"/>
  <c r="W25" i="1"/>
  <c r="X25" i="1"/>
  <c r="M25" i="1"/>
  <c r="N25" i="1"/>
  <c r="AA25" i="1"/>
  <c r="Y10" i="1"/>
  <c r="Y12" i="1"/>
  <c r="Y13" i="1"/>
  <c r="Y14" i="1"/>
  <c r="Y9" i="1"/>
  <c r="Y25" i="1" l="1"/>
  <c r="L25" i="1"/>
</calcChain>
</file>

<file path=xl/sharedStrings.xml><?xml version="1.0" encoding="utf-8"?>
<sst xmlns="http://schemas.openxmlformats.org/spreadsheetml/2006/main" count="177" uniqueCount="56">
  <si>
    <t>BILAN DES OPÉRATIONS DE DESTRUCTION D’ŒUFS DE GOÉLANDS EN MILIEU URBAIN</t>
  </si>
  <si>
    <t>Bilan (***)</t>
  </si>
  <si>
    <t>Contenu des nids</t>
  </si>
  <si>
    <r>
      <rPr>
        <sz val="10"/>
        <color theme="1"/>
        <rFont val="Liberation Sans"/>
      </rPr>
      <t>Nombre d’œufs</t>
    </r>
    <r>
      <rPr>
        <sz val="11"/>
        <color theme="1"/>
        <rFont val="Liberation Sans"/>
      </rPr>
      <t xml:space="preserve"> traités</t>
    </r>
  </si>
  <si>
    <t>Nombre de nids avec œufs</t>
  </si>
  <si>
    <t>Nombre de nids non traités (**)</t>
  </si>
  <si>
    <t>Nombre total de nids construits</t>
  </si>
  <si>
    <t>Nombre de jeunes à l’envol</t>
  </si>
  <si>
    <t>Nombre de nids vides</t>
  </si>
  <si>
    <t>Nombre d’œufs par nid</t>
  </si>
  <si>
    <t>Nids avec œufs et Poussins (œuf + poussin)</t>
  </si>
  <si>
    <t>Nids avec poussins (nombre de poussins)</t>
  </si>
  <si>
    <t>Nids à 1 œuf</t>
  </si>
  <si>
    <t>Nids à 2 œufs</t>
  </si>
  <si>
    <t>Nids à 3 œufs</t>
  </si>
  <si>
    <t>Nids à 1 œuf + 1 poussin</t>
  </si>
  <si>
    <t>Nids à 2 œufs + 1 poussin</t>
  </si>
  <si>
    <t>Nids à 1 œuf + 2 poussins</t>
  </si>
  <si>
    <t>Nids à 1 poussin</t>
  </si>
  <si>
    <t>Nids à 2 poussins</t>
  </si>
  <si>
    <t>Nids à 3 poussins</t>
  </si>
  <si>
    <t>Nids à 1 œuf + 1poussin</t>
  </si>
  <si>
    <t>…….</t>
  </si>
  <si>
    <t>TOTAL</t>
  </si>
  <si>
    <t>H</t>
  </si>
  <si>
    <t>G</t>
  </si>
  <si>
    <t>N</t>
  </si>
  <si>
    <t>U</t>
  </si>
  <si>
    <t>Ubas</t>
  </si>
  <si>
    <t>X</t>
  </si>
  <si>
    <t>C</t>
  </si>
  <si>
    <t>F</t>
  </si>
  <si>
    <t>5*</t>
  </si>
  <si>
    <t>4*</t>
  </si>
  <si>
    <t>9*</t>
  </si>
  <si>
    <t>T</t>
  </si>
  <si>
    <t>V</t>
  </si>
  <si>
    <t>I</t>
  </si>
  <si>
    <t>J</t>
  </si>
  <si>
    <t>**toit en fibro ou partie non sécurisée</t>
  </si>
  <si>
    <t>GOELAND ARGENTE</t>
  </si>
  <si>
    <t>GOELAND MARIN</t>
  </si>
  <si>
    <t>GOELAND BRUN</t>
  </si>
  <si>
    <t>8*</t>
  </si>
  <si>
    <t>* contenu non visible</t>
  </si>
  <si>
    <r>
      <t>1</t>
    </r>
    <r>
      <rPr>
        <vertAlign val="superscript"/>
        <sz val="11"/>
        <color theme="1"/>
        <rFont val="Liberation Sans"/>
      </rPr>
      <t>er</t>
    </r>
    <r>
      <rPr>
        <sz val="11"/>
        <color theme="1"/>
        <rFont val="Liberation Sans"/>
      </rPr>
      <t xml:space="preserve"> passage (2 &amp;3 mai 2019)</t>
    </r>
  </si>
  <si>
    <r>
      <t>2</t>
    </r>
    <r>
      <rPr>
        <vertAlign val="superscript"/>
        <sz val="11"/>
        <color theme="1"/>
        <rFont val="Liberation Sans"/>
      </rPr>
      <t>è</t>
    </r>
    <r>
      <rPr>
        <sz val="11"/>
        <color theme="1"/>
        <rFont val="Liberation Sans"/>
      </rPr>
      <t xml:space="preserve"> passage (21 &amp; 22 mai 2019)</t>
    </r>
  </si>
  <si>
    <t>16*</t>
  </si>
  <si>
    <t>198 nids traités</t>
  </si>
  <si>
    <t>127 nids traités</t>
  </si>
  <si>
    <r>
      <t>1</t>
    </r>
    <r>
      <rPr>
        <vertAlign val="superscript"/>
        <sz val="11"/>
        <color theme="1"/>
        <rFont val="Liberation Sans"/>
      </rPr>
      <t>er</t>
    </r>
    <r>
      <rPr>
        <sz val="11"/>
        <color theme="1"/>
        <rFont val="Liberation Sans"/>
      </rPr>
      <t xml:space="preserve"> passage ( 7 mai 2021)</t>
    </r>
  </si>
  <si>
    <t>Z</t>
  </si>
  <si>
    <t>G9</t>
  </si>
  <si>
    <t>N passerelle</t>
  </si>
  <si>
    <t>F1</t>
  </si>
  <si>
    <t>F5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</si>
</sst>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0C];[Red]&quot;-&quot;#,##0.00&quot; &quot;[$€-40C]"/>
  </numFmts>
  <fonts count="5">
    <font>
      <sz val="11"/>
      <color theme="1"/>
      <name val="Liberation Sans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vertAlign val="superscript"/>
      <sz val="11"/>
      <color theme="1"/>
      <name val="Liberation Sans"/>
    </font>
    <font>
      <sz val="10"/>
      <color theme="1"/>
      <name val="Liberation Sans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double">
        <color auto="1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double">
        <color auto="1"/>
      </top>
      <bottom style="double">
        <color auto="1"/>
      </bottom>
      <diagonal/>
    </border>
    <border>
      <left style="thin">
        <color rgb="FF000000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3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/>
    <xf numFmtId="0" fontId="0" fillId="3" borderId="1" xfId="0" applyFill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2" borderId="3" xfId="0" applyFill="1" applyBorder="1" applyAlignment="1">
      <alignment horizontal="center"/>
    </xf>
    <xf numFmtId="9" fontId="0" fillId="4" borderId="0" xfId="0" applyNumberFormat="1" applyFill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4" borderId="5" xfId="0" applyFill="1" applyBorder="1" applyAlignment="1"/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/>
    </xf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9"/>
  <sheetViews>
    <sheetView tabSelected="1" topLeftCell="B3" zoomScale="90" zoomScaleNormal="90" workbookViewId="0">
      <selection activeCell="N9" sqref="N9"/>
    </sheetView>
  </sheetViews>
  <sheetFormatPr defaultColWidth="10.6640625" defaultRowHeight="14"/>
  <cols>
    <col min="1" max="1" width="8.83203125" customWidth="1"/>
    <col min="2" max="2" width="8" customWidth="1"/>
    <col min="3" max="9" width="5.08203125" customWidth="1"/>
    <col min="10" max="11" width="5.25" customWidth="1"/>
    <col min="12" max="14" width="8.25" customWidth="1"/>
    <col min="15" max="15" width="8.25" style="10" customWidth="1"/>
    <col min="16" max="24" width="5.08203125" customWidth="1"/>
    <col min="25" max="25" width="8.25" style="10" customWidth="1"/>
    <col min="26" max="28" width="8.25" customWidth="1"/>
    <col min="29" max="29" width="8.25" style="10" customWidth="1"/>
  </cols>
  <sheetData>
    <row r="1" spans="1:29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3" spans="1:29">
      <c r="A3" s="29" t="s">
        <v>40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</row>
    <row r="4" spans="1:29" ht="14.25" customHeight="1">
      <c r="A4" s="28"/>
      <c r="B4" s="29" t="s">
        <v>50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 t="s">
        <v>46</v>
      </c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30" t="s">
        <v>1</v>
      </c>
      <c r="AC4" s="30"/>
    </row>
    <row r="5" spans="1:29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30"/>
      <c r="AC5" s="30"/>
    </row>
    <row r="6" spans="1:29">
      <c r="A6" s="28"/>
      <c r="B6" s="34" t="s">
        <v>2</v>
      </c>
      <c r="C6" s="34"/>
      <c r="D6" s="34"/>
      <c r="E6" s="34"/>
      <c r="F6" s="34"/>
      <c r="G6" s="34"/>
      <c r="H6" s="34"/>
      <c r="I6" s="34"/>
      <c r="J6" s="34"/>
      <c r="K6" s="34"/>
      <c r="L6" s="32" t="s">
        <v>3</v>
      </c>
      <c r="M6" s="32" t="s">
        <v>4</v>
      </c>
      <c r="N6" s="32" t="s">
        <v>5</v>
      </c>
      <c r="O6" s="26" t="s">
        <v>2</v>
      </c>
      <c r="P6" s="26"/>
      <c r="Q6" s="26"/>
      <c r="R6" s="26"/>
      <c r="S6" s="26"/>
      <c r="T6" s="26"/>
      <c r="U6" s="26"/>
      <c r="V6" s="26"/>
      <c r="W6" s="26"/>
      <c r="X6" s="26"/>
      <c r="Y6" s="24" t="s">
        <v>3</v>
      </c>
      <c r="Z6" s="24" t="s">
        <v>4</v>
      </c>
      <c r="AA6" s="24" t="s">
        <v>5</v>
      </c>
      <c r="AB6" s="31" t="s">
        <v>6</v>
      </c>
      <c r="AC6" s="31" t="s">
        <v>7</v>
      </c>
    </row>
    <row r="7" spans="1:29" ht="89.15" customHeight="1">
      <c r="A7" s="28"/>
      <c r="B7" s="32" t="s">
        <v>8</v>
      </c>
      <c r="C7" s="32" t="s">
        <v>9</v>
      </c>
      <c r="D7" s="32"/>
      <c r="E7" s="32"/>
      <c r="F7" s="32" t="s">
        <v>10</v>
      </c>
      <c r="G7" s="32"/>
      <c r="H7" s="32"/>
      <c r="I7" s="32" t="s">
        <v>11</v>
      </c>
      <c r="J7" s="32"/>
      <c r="K7" s="32"/>
      <c r="L7" s="32"/>
      <c r="M7" s="32"/>
      <c r="N7" s="32"/>
      <c r="O7" s="24" t="s">
        <v>8</v>
      </c>
      <c r="P7" s="24" t="s">
        <v>9</v>
      </c>
      <c r="Q7" s="24"/>
      <c r="R7" s="24"/>
      <c r="S7" s="24" t="s">
        <v>10</v>
      </c>
      <c r="T7" s="24"/>
      <c r="U7" s="24"/>
      <c r="V7" s="24" t="s">
        <v>11</v>
      </c>
      <c r="W7" s="24"/>
      <c r="X7" s="24"/>
      <c r="Y7" s="24"/>
      <c r="Z7" s="24"/>
      <c r="AA7" s="24"/>
      <c r="AB7" s="31"/>
      <c r="AC7" s="31"/>
    </row>
    <row r="8" spans="1:29" ht="84">
      <c r="A8" s="28"/>
      <c r="B8" s="32"/>
      <c r="C8" s="11" t="s">
        <v>12</v>
      </c>
      <c r="D8" s="11" t="s">
        <v>13</v>
      </c>
      <c r="E8" s="11" t="s">
        <v>14</v>
      </c>
      <c r="F8" s="11" t="s">
        <v>15</v>
      </c>
      <c r="G8" s="11" t="s">
        <v>16</v>
      </c>
      <c r="H8" s="11" t="s">
        <v>17</v>
      </c>
      <c r="I8" s="11" t="s">
        <v>18</v>
      </c>
      <c r="J8" s="11" t="s">
        <v>19</v>
      </c>
      <c r="K8" s="11" t="s">
        <v>20</v>
      </c>
      <c r="L8" s="32"/>
      <c r="M8" s="32"/>
      <c r="N8" s="32"/>
      <c r="O8" s="24"/>
      <c r="P8" s="3" t="s">
        <v>12</v>
      </c>
      <c r="Q8" s="3" t="s">
        <v>13</v>
      </c>
      <c r="R8" s="3" t="s">
        <v>14</v>
      </c>
      <c r="S8" s="3" t="s">
        <v>21</v>
      </c>
      <c r="T8" t="s">
        <v>16</v>
      </c>
      <c r="U8" s="3" t="s">
        <v>17</v>
      </c>
      <c r="V8" s="3" t="s">
        <v>18</v>
      </c>
      <c r="W8" s="3" t="s">
        <v>19</v>
      </c>
      <c r="X8" s="3" t="s">
        <v>20</v>
      </c>
      <c r="Y8" s="24"/>
      <c r="Z8" s="24"/>
      <c r="AA8" s="24"/>
      <c r="AB8" s="31"/>
      <c r="AC8" s="31"/>
    </row>
    <row r="9" spans="1:29" ht="26.15" customHeight="1">
      <c r="A9" s="1" t="s">
        <v>24</v>
      </c>
      <c r="B9" s="16">
        <v>6</v>
      </c>
      <c r="C9" s="21">
        <v>1</v>
      </c>
      <c r="D9" s="22">
        <v>5</v>
      </c>
      <c r="E9" s="22">
        <v>7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f>C9+(D9*2)+(E9*3)</f>
        <v>32</v>
      </c>
      <c r="M9" s="16">
        <v>11</v>
      </c>
      <c r="N9" s="16">
        <v>7</v>
      </c>
      <c r="O9" s="1">
        <v>4</v>
      </c>
      <c r="P9" s="1">
        <v>8</v>
      </c>
      <c r="Q9" s="1">
        <v>7</v>
      </c>
      <c r="R9" s="1">
        <v>2</v>
      </c>
      <c r="S9" s="1">
        <v>0</v>
      </c>
      <c r="T9" s="3">
        <v>0</v>
      </c>
      <c r="U9" s="2">
        <v>0</v>
      </c>
      <c r="V9" s="2">
        <v>0</v>
      </c>
      <c r="W9" s="2">
        <v>0</v>
      </c>
      <c r="X9" s="2">
        <v>0</v>
      </c>
      <c r="Y9" s="2">
        <f>(P9)+(Q9*2)+(R9*3)</f>
        <v>28</v>
      </c>
      <c r="Z9" s="2">
        <v>17</v>
      </c>
      <c r="AA9" s="1">
        <v>3</v>
      </c>
      <c r="AB9" s="13">
        <v>35</v>
      </c>
      <c r="AC9" s="13">
        <v>7</v>
      </c>
    </row>
    <row r="10" spans="1:29" ht="26.15" customHeight="1">
      <c r="A10" s="1" t="s">
        <v>25</v>
      </c>
      <c r="B10" s="16">
        <v>7</v>
      </c>
      <c r="C10" s="21">
        <v>5</v>
      </c>
      <c r="D10" s="22">
        <v>7</v>
      </c>
      <c r="E10" s="22">
        <v>16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f t="shared" ref="L10:L24" si="0">C10+(D10*2)+(E10*3)</f>
        <v>67</v>
      </c>
      <c r="M10" s="16">
        <v>12</v>
      </c>
      <c r="N10" s="16">
        <v>64</v>
      </c>
      <c r="O10" s="1">
        <v>0</v>
      </c>
      <c r="P10" s="1">
        <v>7</v>
      </c>
      <c r="Q10" s="1">
        <v>3</v>
      </c>
      <c r="R10" s="1">
        <v>6</v>
      </c>
      <c r="S10" s="1">
        <v>0</v>
      </c>
      <c r="T10" s="3">
        <v>0</v>
      </c>
      <c r="U10" s="2">
        <v>0</v>
      </c>
      <c r="V10" s="2">
        <v>0</v>
      </c>
      <c r="W10" s="2">
        <v>0</v>
      </c>
      <c r="X10" s="2">
        <v>0</v>
      </c>
      <c r="Y10" s="2">
        <f t="shared" ref="Y10:Y14" si="1">(P10)+(Q10*2)+(R10*3)</f>
        <v>31</v>
      </c>
      <c r="Z10" s="2">
        <v>16</v>
      </c>
      <c r="AA10" s="1">
        <v>76</v>
      </c>
      <c r="AB10" s="13">
        <v>127</v>
      </c>
      <c r="AC10" s="13">
        <v>76</v>
      </c>
    </row>
    <row r="11" spans="1:29" ht="26.15" customHeight="1">
      <c r="A11" s="1" t="s">
        <v>51</v>
      </c>
      <c r="B11" s="16">
        <v>7</v>
      </c>
      <c r="C11" s="21">
        <v>7</v>
      </c>
      <c r="D11" s="22">
        <v>7</v>
      </c>
      <c r="E11" s="22">
        <v>42</v>
      </c>
      <c r="F11" s="16"/>
      <c r="G11" s="16"/>
      <c r="H11" s="16"/>
      <c r="I11" s="16"/>
      <c r="J11" s="16"/>
      <c r="K11" s="16"/>
      <c r="L11" s="16">
        <f t="shared" si="0"/>
        <v>147</v>
      </c>
      <c r="M11" s="16"/>
      <c r="N11" s="16"/>
      <c r="O11" s="1"/>
      <c r="P11" s="1"/>
      <c r="Q11" s="1"/>
      <c r="R11" s="1"/>
      <c r="S11" s="1"/>
      <c r="T11" s="3"/>
      <c r="U11" s="2"/>
      <c r="V11" s="2"/>
      <c r="W11" s="2"/>
      <c r="X11" s="2"/>
      <c r="Y11" s="2"/>
      <c r="Z11" s="2"/>
      <c r="AA11" s="1"/>
      <c r="AB11" s="13"/>
      <c r="AC11" s="13"/>
    </row>
    <row r="12" spans="1:29" ht="26.15" customHeight="1">
      <c r="A12" s="1" t="s">
        <v>26</v>
      </c>
      <c r="B12" s="16">
        <v>19</v>
      </c>
      <c r="C12" s="21">
        <v>11</v>
      </c>
      <c r="D12" s="22">
        <v>14</v>
      </c>
      <c r="E12" s="22">
        <v>79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f t="shared" si="0"/>
        <v>276</v>
      </c>
      <c r="M12" s="16">
        <v>42</v>
      </c>
      <c r="N12" s="16">
        <v>3</v>
      </c>
      <c r="O12" s="1">
        <v>23</v>
      </c>
      <c r="P12" s="1">
        <v>21</v>
      </c>
      <c r="Q12" s="1">
        <v>22</v>
      </c>
      <c r="R12" s="1">
        <v>34</v>
      </c>
      <c r="S12" s="1">
        <v>0</v>
      </c>
      <c r="T12" s="3">
        <v>0</v>
      </c>
      <c r="U12" s="2">
        <v>0</v>
      </c>
      <c r="V12" s="2">
        <v>0</v>
      </c>
      <c r="W12" s="2">
        <v>0</v>
      </c>
      <c r="X12" s="2">
        <v>2</v>
      </c>
      <c r="Y12" s="2">
        <f t="shared" si="1"/>
        <v>167</v>
      </c>
      <c r="Z12" s="2">
        <v>77</v>
      </c>
      <c r="AA12" s="1">
        <v>15</v>
      </c>
      <c r="AB12" s="13">
        <v>117</v>
      </c>
      <c r="AC12" s="13">
        <v>50</v>
      </c>
    </row>
    <row r="13" spans="1:29" ht="26.15" customHeight="1">
      <c r="A13" s="8" t="s">
        <v>27</v>
      </c>
      <c r="B13" s="16">
        <v>10</v>
      </c>
      <c r="C13" s="21">
        <v>12</v>
      </c>
      <c r="D13" s="22">
        <v>23</v>
      </c>
      <c r="E13" s="22">
        <v>55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f t="shared" si="0"/>
        <v>223</v>
      </c>
      <c r="M13" s="16">
        <v>33</v>
      </c>
      <c r="N13" s="16">
        <v>2</v>
      </c>
      <c r="O13" s="1">
        <v>6</v>
      </c>
      <c r="P13" s="1">
        <v>8</v>
      </c>
      <c r="Q13" s="1">
        <v>17</v>
      </c>
      <c r="R13" s="1">
        <v>21</v>
      </c>
      <c r="S13" s="1">
        <v>0</v>
      </c>
      <c r="T13" s="3">
        <v>0</v>
      </c>
      <c r="U13" s="2">
        <v>0</v>
      </c>
      <c r="V13" s="2">
        <v>0</v>
      </c>
      <c r="W13" s="2">
        <v>0</v>
      </c>
      <c r="X13" s="2">
        <v>0</v>
      </c>
      <c r="Y13" s="2">
        <f t="shared" si="1"/>
        <v>105</v>
      </c>
      <c r="Z13" s="2">
        <v>46</v>
      </c>
      <c r="AA13" s="1">
        <v>19</v>
      </c>
      <c r="AB13" s="13">
        <v>83</v>
      </c>
      <c r="AC13" s="13">
        <v>10</v>
      </c>
    </row>
    <row r="14" spans="1:29" ht="26.15" customHeight="1">
      <c r="A14" s="8" t="s">
        <v>28</v>
      </c>
      <c r="B14" s="16"/>
      <c r="C14" s="16"/>
      <c r="D14" s="22">
        <v>1</v>
      </c>
      <c r="E14" s="22">
        <v>31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f t="shared" si="0"/>
        <v>95</v>
      </c>
      <c r="M14" s="16">
        <v>28</v>
      </c>
      <c r="N14" s="16">
        <v>38</v>
      </c>
      <c r="O14" s="1">
        <v>0</v>
      </c>
      <c r="P14" s="1">
        <v>0</v>
      </c>
      <c r="Q14" s="1">
        <v>3</v>
      </c>
      <c r="R14" s="1">
        <v>39</v>
      </c>
      <c r="S14" s="1">
        <v>0</v>
      </c>
      <c r="T14" s="3">
        <v>0</v>
      </c>
      <c r="U14" s="2">
        <v>0</v>
      </c>
      <c r="V14" s="2">
        <v>0</v>
      </c>
      <c r="W14" s="2">
        <v>0</v>
      </c>
      <c r="X14" s="2">
        <v>2</v>
      </c>
      <c r="Y14" s="2">
        <f t="shared" si="1"/>
        <v>123</v>
      </c>
      <c r="Z14" s="2">
        <v>42</v>
      </c>
      <c r="AA14" s="2">
        <v>44</v>
      </c>
      <c r="AB14" s="13">
        <v>43</v>
      </c>
      <c r="AC14" s="13">
        <v>65</v>
      </c>
    </row>
    <row r="15" spans="1:29" ht="26.15" customHeight="1">
      <c r="A15" s="8" t="s">
        <v>29</v>
      </c>
      <c r="B15" s="16">
        <v>1</v>
      </c>
      <c r="C15" s="16"/>
      <c r="D15" s="22">
        <v>3</v>
      </c>
      <c r="E15" s="22">
        <v>2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f t="shared" si="0"/>
        <v>12</v>
      </c>
      <c r="M15" s="16">
        <v>1</v>
      </c>
      <c r="N15" s="16">
        <v>5</v>
      </c>
      <c r="O15" s="1" t="s">
        <v>33</v>
      </c>
      <c r="P15" s="1"/>
      <c r="Q15" s="1"/>
      <c r="R15" s="1"/>
      <c r="S15" s="1"/>
      <c r="T15" s="3"/>
      <c r="U15" s="2"/>
      <c r="V15" s="2"/>
      <c r="W15" s="2"/>
      <c r="X15" s="2"/>
      <c r="Y15" s="2"/>
      <c r="Z15" s="2">
        <f>SUM(P15:R15)</f>
        <v>0</v>
      </c>
      <c r="AA15" s="2">
        <v>4</v>
      </c>
      <c r="AB15" s="13">
        <v>9</v>
      </c>
      <c r="AC15" s="13">
        <v>5</v>
      </c>
    </row>
    <row r="16" spans="1:29" ht="26.15" customHeight="1">
      <c r="A16" s="8" t="s">
        <v>52</v>
      </c>
      <c r="B16" s="16">
        <v>1</v>
      </c>
      <c r="C16" s="16"/>
      <c r="D16" s="22">
        <v>3</v>
      </c>
      <c r="E16" s="22">
        <v>2</v>
      </c>
      <c r="F16" s="16"/>
      <c r="G16" s="16"/>
      <c r="H16" s="16"/>
      <c r="I16" s="16"/>
      <c r="J16" s="16"/>
      <c r="K16" s="16"/>
      <c r="L16" s="16">
        <f t="shared" si="0"/>
        <v>12</v>
      </c>
      <c r="M16" s="16"/>
      <c r="N16" s="16"/>
      <c r="O16" s="1"/>
      <c r="P16" s="1"/>
      <c r="Q16" s="1"/>
      <c r="R16" s="1"/>
      <c r="S16" s="1"/>
      <c r="T16" s="3"/>
      <c r="U16" s="2"/>
      <c r="V16" s="2"/>
      <c r="W16" s="2"/>
      <c r="X16" s="2"/>
      <c r="Y16" s="2"/>
      <c r="Z16" s="2"/>
      <c r="AA16" s="2"/>
      <c r="AB16" s="13"/>
      <c r="AC16" s="13"/>
    </row>
    <row r="17" spans="1:29" ht="26.15" customHeight="1">
      <c r="A17" s="8" t="s">
        <v>53</v>
      </c>
      <c r="B17" s="21">
        <v>2</v>
      </c>
      <c r="C17" s="21">
        <v>2</v>
      </c>
      <c r="D17" s="22">
        <v>4</v>
      </c>
      <c r="E17" s="22">
        <v>15</v>
      </c>
      <c r="F17" s="16"/>
      <c r="G17" s="16"/>
      <c r="H17" s="16"/>
      <c r="I17" s="16"/>
      <c r="J17" s="16"/>
      <c r="K17" s="16"/>
      <c r="L17" s="16">
        <f t="shared" si="0"/>
        <v>55</v>
      </c>
      <c r="M17" s="16"/>
      <c r="N17" s="16"/>
      <c r="O17" s="1"/>
      <c r="P17" s="1"/>
      <c r="Q17" s="1"/>
      <c r="R17" s="1"/>
      <c r="S17" s="1"/>
      <c r="T17" s="3"/>
      <c r="U17" s="2"/>
      <c r="V17" s="2"/>
      <c r="W17" s="2"/>
      <c r="X17" s="2"/>
      <c r="Y17" s="2"/>
      <c r="Z17" s="2"/>
      <c r="AA17" s="2"/>
      <c r="AB17" s="13"/>
      <c r="AC17" s="13"/>
    </row>
    <row r="18" spans="1:29" ht="26.15" customHeight="1">
      <c r="A18" s="8" t="s">
        <v>54</v>
      </c>
      <c r="B18" s="21"/>
      <c r="C18" s="21"/>
      <c r="D18" s="22"/>
      <c r="E18" s="22">
        <v>2</v>
      </c>
      <c r="F18" s="16"/>
      <c r="G18" s="16"/>
      <c r="H18" s="16"/>
      <c r="I18" s="16"/>
      <c r="J18" s="16"/>
      <c r="K18" s="16"/>
      <c r="L18" s="16">
        <f t="shared" si="0"/>
        <v>6</v>
      </c>
      <c r="M18" s="16"/>
      <c r="N18" s="16"/>
      <c r="O18" s="1"/>
      <c r="P18" s="1"/>
      <c r="Q18" s="1"/>
      <c r="R18" s="1"/>
      <c r="S18" s="1"/>
      <c r="T18" s="3"/>
      <c r="U18" s="2"/>
      <c r="V18" s="2"/>
      <c r="W18" s="2"/>
      <c r="X18" s="2"/>
      <c r="Y18" s="2"/>
      <c r="Z18" s="2"/>
      <c r="AA18" s="2"/>
      <c r="AB18" s="13"/>
      <c r="AC18" s="13"/>
    </row>
    <row r="19" spans="1:29" ht="26.15" customHeight="1">
      <c r="A19" s="8" t="s">
        <v>30</v>
      </c>
      <c r="B19" s="16"/>
      <c r="C19" s="16"/>
      <c r="D19" s="16"/>
      <c r="E19" s="16"/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f t="shared" si="0"/>
        <v>0</v>
      </c>
      <c r="M19" s="16"/>
      <c r="N19" s="16">
        <v>2</v>
      </c>
      <c r="O19" s="1" t="s">
        <v>32</v>
      </c>
      <c r="P19" s="1"/>
      <c r="Q19" s="1"/>
      <c r="R19" s="1"/>
      <c r="S19" s="1"/>
      <c r="T19" s="3"/>
      <c r="U19" s="2"/>
      <c r="V19" s="2"/>
      <c r="W19" s="2"/>
      <c r="X19" s="2"/>
      <c r="Y19" s="2"/>
      <c r="Z19" s="2">
        <f t="shared" ref="Z19:Z23" si="2">SUM(P19:R19)</f>
        <v>0</v>
      </c>
      <c r="AA19" s="2">
        <v>5</v>
      </c>
      <c r="AB19" s="13">
        <v>13</v>
      </c>
      <c r="AC19" s="13">
        <v>23</v>
      </c>
    </row>
    <row r="20" spans="1:29" ht="26.15" customHeight="1">
      <c r="A20" s="8" t="s">
        <v>55</v>
      </c>
      <c r="B20" s="16"/>
      <c r="C20" s="16"/>
      <c r="D20" s="16"/>
      <c r="E20" s="22">
        <v>11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f t="shared" si="0"/>
        <v>33</v>
      </c>
      <c r="M20" s="16"/>
      <c r="N20" s="16">
        <v>7</v>
      </c>
      <c r="O20" s="1" t="s">
        <v>34</v>
      </c>
      <c r="P20" s="4"/>
      <c r="Q20" s="4"/>
      <c r="R20" s="4"/>
      <c r="S20" s="4"/>
      <c r="T20" s="3"/>
      <c r="U20" s="5"/>
      <c r="V20" s="5"/>
      <c r="W20" s="5"/>
      <c r="X20" s="5"/>
      <c r="Y20" s="2"/>
      <c r="Z20" s="2">
        <f t="shared" si="2"/>
        <v>0</v>
      </c>
      <c r="AA20" s="2">
        <v>9</v>
      </c>
      <c r="AB20" s="13">
        <v>9</v>
      </c>
      <c r="AC20" s="13">
        <v>0</v>
      </c>
    </row>
    <row r="21" spans="1:29" ht="26.15" customHeight="1">
      <c r="A21" s="8" t="s">
        <v>36</v>
      </c>
      <c r="B21" s="21">
        <v>1</v>
      </c>
      <c r="C21" s="21">
        <v>4</v>
      </c>
      <c r="D21" s="22">
        <v>3</v>
      </c>
      <c r="E21" s="22">
        <v>29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f t="shared" si="0"/>
        <v>97</v>
      </c>
      <c r="M21" s="16"/>
      <c r="N21" s="16">
        <v>1</v>
      </c>
      <c r="O21" s="1" t="s">
        <v>47</v>
      </c>
      <c r="P21" s="4"/>
      <c r="Q21" s="4"/>
      <c r="R21" s="4"/>
      <c r="S21" s="4"/>
      <c r="T21" s="3"/>
      <c r="U21" s="5"/>
      <c r="V21" s="5"/>
      <c r="W21" s="5"/>
      <c r="X21" s="5"/>
      <c r="Y21" s="2"/>
      <c r="Z21" s="2">
        <f t="shared" si="2"/>
        <v>0</v>
      </c>
      <c r="AA21" s="2">
        <v>5</v>
      </c>
      <c r="AB21" s="13">
        <v>16</v>
      </c>
      <c r="AC21" s="13">
        <v>0</v>
      </c>
    </row>
    <row r="22" spans="1:29" ht="26.15" customHeight="1">
      <c r="A22" s="8" t="s">
        <v>37</v>
      </c>
      <c r="B22" s="16"/>
      <c r="C22" s="16"/>
      <c r="D22" s="16"/>
      <c r="E22" s="16"/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f t="shared" si="0"/>
        <v>0</v>
      </c>
      <c r="M22" s="16"/>
      <c r="N22" s="16">
        <v>4</v>
      </c>
      <c r="O22" s="1" t="s">
        <v>33</v>
      </c>
      <c r="P22" s="4"/>
      <c r="Q22" s="4"/>
      <c r="R22" s="4"/>
      <c r="S22" s="4"/>
      <c r="T22" s="3"/>
      <c r="U22" s="5"/>
      <c r="V22" s="5"/>
      <c r="W22" s="5"/>
      <c r="X22" s="5"/>
      <c r="Y22" s="2"/>
      <c r="Z22" s="2">
        <f t="shared" si="2"/>
        <v>0</v>
      </c>
      <c r="AA22" s="2">
        <v>4</v>
      </c>
      <c r="AB22" s="13">
        <v>6</v>
      </c>
      <c r="AC22" s="13">
        <v>3</v>
      </c>
    </row>
    <row r="23" spans="1:29" ht="26.15" customHeight="1">
      <c r="A23" s="8" t="s">
        <v>38</v>
      </c>
      <c r="B23" s="16"/>
      <c r="C23" s="16"/>
      <c r="D23" s="16"/>
      <c r="E23" s="16"/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f t="shared" si="0"/>
        <v>0</v>
      </c>
      <c r="M23" s="16"/>
      <c r="N23" s="16">
        <v>4</v>
      </c>
      <c r="O23" s="1" t="s">
        <v>43</v>
      </c>
      <c r="P23" s="4"/>
      <c r="Q23" s="4"/>
      <c r="R23" s="4"/>
      <c r="S23" s="4"/>
      <c r="T23" s="3"/>
      <c r="U23" s="5"/>
      <c r="V23" s="5"/>
      <c r="W23" s="5"/>
      <c r="X23" s="5"/>
      <c r="Y23" s="2"/>
      <c r="Z23" s="2">
        <f t="shared" si="2"/>
        <v>0</v>
      </c>
      <c r="AA23" s="2">
        <v>8</v>
      </c>
      <c r="AB23" s="13">
        <v>8</v>
      </c>
      <c r="AC23" s="13">
        <v>0</v>
      </c>
    </row>
    <row r="24" spans="1:29" ht="26.15" customHeight="1" thickBot="1">
      <c r="A24" s="10" t="s">
        <v>35</v>
      </c>
      <c r="B24" s="13"/>
      <c r="C24" s="13">
        <v>0</v>
      </c>
      <c r="D24" s="23">
        <v>1</v>
      </c>
      <c r="E24" s="23">
        <v>16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6">
        <f t="shared" si="0"/>
        <v>50</v>
      </c>
      <c r="M24" s="17">
        <v>0</v>
      </c>
      <c r="N24" s="17">
        <v>0</v>
      </c>
      <c r="O24" s="2">
        <v>0</v>
      </c>
      <c r="P24" s="5">
        <v>0</v>
      </c>
      <c r="Q24" s="5">
        <v>0</v>
      </c>
      <c r="R24" s="5">
        <v>0</v>
      </c>
      <c r="S24" s="5">
        <v>0</v>
      </c>
      <c r="T24" s="3">
        <v>0</v>
      </c>
      <c r="U24" s="5">
        <v>0</v>
      </c>
      <c r="V24" s="5">
        <v>0</v>
      </c>
      <c r="W24" s="5">
        <v>0</v>
      </c>
      <c r="X24" s="5">
        <v>0</v>
      </c>
      <c r="Y24" s="2">
        <v>0</v>
      </c>
      <c r="Z24" s="5">
        <v>0</v>
      </c>
      <c r="AA24" s="2">
        <v>0</v>
      </c>
      <c r="AB24" s="13">
        <v>0</v>
      </c>
      <c r="AC24" s="13">
        <v>0</v>
      </c>
    </row>
    <row r="25" spans="1:29" ht="15" thickTop="1" thickBot="1">
      <c r="A25" s="6" t="s">
        <v>23</v>
      </c>
      <c r="B25" s="12">
        <f>SUM(B9:B24)</f>
        <v>54</v>
      </c>
      <c r="C25" s="12">
        <f>SUM(C9:C24)</f>
        <v>42</v>
      </c>
      <c r="D25" s="12">
        <f>SUM(D9:D24)*2</f>
        <v>142</v>
      </c>
      <c r="E25" s="12">
        <f>SUM(E9:E24)*3</f>
        <v>921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9">
        <f t="shared" ref="L25:M25" si="3">SUM(L9:L24)</f>
        <v>1105</v>
      </c>
      <c r="M25" s="19">
        <f t="shared" si="3"/>
        <v>127</v>
      </c>
      <c r="N25" s="19">
        <f>SUM(N9:N24)</f>
        <v>137</v>
      </c>
      <c r="O25" s="9">
        <v>68</v>
      </c>
      <c r="P25" s="7">
        <f>SUM(P9:P24)</f>
        <v>44</v>
      </c>
      <c r="Q25" s="7">
        <f>SUM(Q9:Q24)*2</f>
        <v>104</v>
      </c>
      <c r="R25" s="7">
        <f>SUM(R9:R23)*3</f>
        <v>306</v>
      </c>
      <c r="S25" s="7">
        <f t="shared" ref="S25:U25" si="4">SUM(S9:S24)</f>
        <v>0</v>
      </c>
      <c r="T25" s="7">
        <f t="shared" si="4"/>
        <v>0</v>
      </c>
      <c r="U25" s="7">
        <f t="shared" si="4"/>
        <v>0</v>
      </c>
      <c r="V25" s="7">
        <f>SUM(V9:V24)</f>
        <v>0</v>
      </c>
      <c r="W25" s="7">
        <f>SUM(W9:W23)*2</f>
        <v>0</v>
      </c>
      <c r="X25" s="7">
        <f>SUM(X9:X23)*3</f>
        <v>12</v>
      </c>
      <c r="Y25" s="7">
        <f>SUM(Y9:Y24)</f>
        <v>454</v>
      </c>
      <c r="Z25" s="7">
        <f>SUM(Z9:Z24)</f>
        <v>198</v>
      </c>
      <c r="AA25" s="7">
        <f>SUM(AA9:AA24)</f>
        <v>192</v>
      </c>
      <c r="AB25" s="14">
        <f>SUM(AB9:AB24)</f>
        <v>466</v>
      </c>
      <c r="AC25" s="15">
        <v>239</v>
      </c>
    </row>
    <row r="26" spans="1:29" ht="14.5" thickTop="1">
      <c r="C26" s="25" t="s">
        <v>49</v>
      </c>
      <c r="D26" s="25"/>
      <c r="E26" s="25"/>
      <c r="G26" t="s">
        <v>39</v>
      </c>
      <c r="N26" s="20">
        <v>0.52</v>
      </c>
      <c r="P26" s="25" t="s">
        <v>48</v>
      </c>
      <c r="Q26" s="25"/>
      <c r="R26" s="25"/>
      <c r="U26" t="s">
        <v>39</v>
      </c>
      <c r="AA26" s="20">
        <v>0.49</v>
      </c>
    </row>
    <row r="27" spans="1:29">
      <c r="G27" t="s">
        <v>44</v>
      </c>
    </row>
    <row r="29" spans="1:29">
      <c r="A29" s="27" t="s">
        <v>41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</row>
    <row r="30" spans="1:29">
      <c r="A30" s="28"/>
      <c r="B30" s="29" t="s">
        <v>45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 t="s">
        <v>46</v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30" t="s">
        <v>1</v>
      </c>
      <c r="AC30" s="30"/>
    </row>
    <row r="31" spans="1:29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30"/>
      <c r="AC31" s="30"/>
    </row>
    <row r="32" spans="1:29">
      <c r="A32" s="28"/>
      <c r="B32" s="26" t="s">
        <v>2</v>
      </c>
      <c r="C32" s="26"/>
      <c r="D32" s="26"/>
      <c r="E32" s="26"/>
      <c r="F32" s="26"/>
      <c r="G32" s="26"/>
      <c r="H32" s="26"/>
      <c r="I32" s="26"/>
      <c r="J32" s="26"/>
      <c r="K32" s="26"/>
      <c r="L32" s="24" t="s">
        <v>3</v>
      </c>
      <c r="M32" s="24" t="s">
        <v>4</v>
      </c>
      <c r="N32" s="24" t="s">
        <v>5</v>
      </c>
      <c r="O32" s="26" t="s">
        <v>2</v>
      </c>
      <c r="P32" s="26"/>
      <c r="Q32" s="26"/>
      <c r="R32" s="26"/>
      <c r="S32" s="26"/>
      <c r="T32" s="26"/>
      <c r="U32" s="26"/>
      <c r="V32" s="26"/>
      <c r="W32" s="26"/>
      <c r="X32" s="26"/>
      <c r="Y32" s="24" t="s">
        <v>3</v>
      </c>
      <c r="Z32" s="24" t="s">
        <v>4</v>
      </c>
      <c r="AA32" s="24" t="s">
        <v>5</v>
      </c>
      <c r="AB32" s="31" t="s">
        <v>6</v>
      </c>
      <c r="AC32" s="31" t="s">
        <v>7</v>
      </c>
    </row>
    <row r="33" spans="1:29">
      <c r="A33" s="28"/>
      <c r="B33" s="24" t="s">
        <v>8</v>
      </c>
      <c r="C33" s="24" t="s">
        <v>9</v>
      </c>
      <c r="D33" s="24"/>
      <c r="E33" s="24"/>
      <c r="F33" s="24" t="s">
        <v>10</v>
      </c>
      <c r="G33" s="24"/>
      <c r="H33" s="24"/>
      <c r="I33" s="24" t="s">
        <v>11</v>
      </c>
      <c r="J33" s="24"/>
      <c r="K33" s="24"/>
      <c r="L33" s="24"/>
      <c r="M33" s="24"/>
      <c r="N33" s="24"/>
      <c r="O33" s="24" t="s">
        <v>8</v>
      </c>
      <c r="P33" s="24" t="s">
        <v>9</v>
      </c>
      <c r="Q33" s="24"/>
      <c r="R33" s="24"/>
      <c r="S33" s="24" t="s">
        <v>10</v>
      </c>
      <c r="T33" s="24"/>
      <c r="U33" s="24"/>
      <c r="V33" s="24" t="s">
        <v>11</v>
      </c>
      <c r="W33" s="24"/>
      <c r="X33" s="24"/>
      <c r="Y33" s="24"/>
      <c r="Z33" s="24"/>
      <c r="AA33" s="24"/>
      <c r="AB33" s="31"/>
      <c r="AC33" s="31"/>
    </row>
    <row r="34" spans="1:29" ht="84">
      <c r="A34" s="28"/>
      <c r="B34" s="24"/>
      <c r="C34" s="3" t="s">
        <v>12</v>
      </c>
      <c r="D34" s="3" t="s">
        <v>13</v>
      </c>
      <c r="E34" s="3" t="s">
        <v>14</v>
      </c>
      <c r="F34" s="3" t="s">
        <v>15</v>
      </c>
      <c r="G34" s="3" t="s">
        <v>16</v>
      </c>
      <c r="H34" s="3" t="s">
        <v>17</v>
      </c>
      <c r="I34" s="3" t="s">
        <v>18</v>
      </c>
      <c r="J34" s="3" t="s">
        <v>19</v>
      </c>
      <c r="K34" s="3" t="s">
        <v>20</v>
      </c>
      <c r="L34" s="24"/>
      <c r="M34" s="24"/>
      <c r="N34" s="24"/>
      <c r="O34" s="24"/>
      <c r="P34" s="3" t="s">
        <v>12</v>
      </c>
      <c r="Q34" s="3" t="s">
        <v>13</v>
      </c>
      <c r="R34" s="3" t="s">
        <v>14</v>
      </c>
      <c r="S34" s="3" t="s">
        <v>21</v>
      </c>
      <c r="T34" t="s">
        <v>16</v>
      </c>
      <c r="U34" s="3" t="s">
        <v>17</v>
      </c>
      <c r="V34" s="3" t="s">
        <v>18</v>
      </c>
      <c r="W34" s="3" t="s">
        <v>19</v>
      </c>
      <c r="X34" s="3" t="s">
        <v>20</v>
      </c>
      <c r="Y34" s="24"/>
      <c r="Z34" s="24"/>
      <c r="AA34" s="24"/>
      <c r="AB34" s="31"/>
      <c r="AC34" s="31"/>
    </row>
    <row r="35" spans="1:29">
      <c r="A35" s="1" t="s">
        <v>24</v>
      </c>
      <c r="B35" s="1"/>
      <c r="C35" s="1">
        <v>1</v>
      </c>
      <c r="D35" s="1"/>
      <c r="E35" s="1">
        <v>2</v>
      </c>
      <c r="F35" s="1"/>
      <c r="G35" s="1"/>
      <c r="H35" s="1"/>
      <c r="I35" s="1"/>
      <c r="J35" s="1"/>
      <c r="K35" s="1"/>
      <c r="L35" s="1">
        <v>0</v>
      </c>
      <c r="M35" s="1">
        <v>3</v>
      </c>
      <c r="N35" s="1">
        <v>3</v>
      </c>
      <c r="O35" s="1"/>
      <c r="P35" s="1"/>
      <c r="Q35" s="1"/>
      <c r="R35" s="1">
        <v>2</v>
      </c>
      <c r="S35" s="1"/>
      <c r="T35" s="3"/>
      <c r="U35" s="2"/>
      <c r="V35" s="2"/>
      <c r="W35" s="2">
        <v>1</v>
      </c>
      <c r="X35" s="2"/>
      <c r="Y35" s="2">
        <v>0</v>
      </c>
      <c r="Z35" s="2">
        <v>3</v>
      </c>
      <c r="AA35" s="1">
        <v>3</v>
      </c>
      <c r="AB35" s="13">
        <v>3</v>
      </c>
      <c r="AC35" s="13">
        <v>3</v>
      </c>
    </row>
    <row r="36" spans="1:29">
      <c r="A36" s="1" t="s">
        <v>25</v>
      </c>
      <c r="B36" s="1">
        <v>3</v>
      </c>
      <c r="C36" s="1">
        <v>1</v>
      </c>
      <c r="D36" s="1"/>
      <c r="E36" s="1"/>
      <c r="F36" s="1"/>
      <c r="G36" s="1"/>
      <c r="H36" s="1"/>
      <c r="I36" s="1"/>
      <c r="J36" s="1"/>
      <c r="K36" s="1"/>
      <c r="L36" s="1">
        <v>0</v>
      </c>
      <c r="M36" s="1">
        <v>1</v>
      </c>
      <c r="N36" s="1">
        <v>4</v>
      </c>
      <c r="O36" s="1"/>
      <c r="P36" s="1"/>
      <c r="Q36" s="1"/>
      <c r="R36" s="1">
        <v>9</v>
      </c>
      <c r="S36" s="1"/>
      <c r="T36" s="3"/>
      <c r="U36" s="2"/>
      <c r="V36" s="2"/>
      <c r="W36" s="2"/>
      <c r="X36" s="2"/>
      <c r="Y36" s="2">
        <v>0</v>
      </c>
      <c r="Z36" s="2">
        <v>9</v>
      </c>
      <c r="AA36" s="1">
        <v>9</v>
      </c>
      <c r="AB36" s="13">
        <v>9</v>
      </c>
      <c r="AC36" s="13">
        <v>4</v>
      </c>
    </row>
    <row r="37" spans="1:29">
      <c r="A37" s="1" t="s">
        <v>26</v>
      </c>
      <c r="B37" s="1">
        <v>1</v>
      </c>
      <c r="C37" s="1">
        <v>1</v>
      </c>
      <c r="D37" s="1"/>
      <c r="E37" s="1">
        <v>1</v>
      </c>
      <c r="F37" s="1"/>
      <c r="G37" s="1"/>
      <c r="H37" s="1"/>
      <c r="I37" s="1"/>
      <c r="J37" s="1"/>
      <c r="K37" s="1"/>
      <c r="L37" s="1">
        <v>0</v>
      </c>
      <c r="M37" s="1">
        <v>2</v>
      </c>
      <c r="N37" s="1">
        <v>3</v>
      </c>
      <c r="O37" s="1"/>
      <c r="P37" s="1"/>
      <c r="Q37" s="1"/>
      <c r="R37" s="1">
        <v>3</v>
      </c>
      <c r="S37" s="1"/>
      <c r="T37" s="3"/>
      <c r="U37" s="2"/>
      <c r="V37" s="2"/>
      <c r="W37" s="2"/>
      <c r="X37" s="2"/>
      <c r="Y37" s="2">
        <v>0</v>
      </c>
      <c r="Z37" s="2">
        <v>3</v>
      </c>
      <c r="AA37" s="1">
        <v>3</v>
      </c>
      <c r="AB37" s="13">
        <v>4</v>
      </c>
      <c r="AC37" s="13">
        <v>8</v>
      </c>
    </row>
    <row r="38" spans="1:29">
      <c r="A38" s="8" t="s">
        <v>27</v>
      </c>
      <c r="B38" s="1">
        <v>1</v>
      </c>
      <c r="C38" s="1"/>
      <c r="D38" s="1"/>
      <c r="E38" s="1"/>
      <c r="F38" s="1"/>
      <c r="G38" s="1"/>
      <c r="H38" s="1"/>
      <c r="I38" s="1"/>
      <c r="J38" s="1"/>
      <c r="K38" s="1"/>
      <c r="L38" s="1">
        <v>0</v>
      </c>
      <c r="M38" s="1">
        <v>0</v>
      </c>
      <c r="N38" s="1">
        <v>1</v>
      </c>
      <c r="O38" s="1"/>
      <c r="P38" s="1"/>
      <c r="Q38" s="1"/>
      <c r="R38" s="1">
        <v>2</v>
      </c>
      <c r="S38" s="1"/>
      <c r="T38" s="3"/>
      <c r="U38" s="2"/>
      <c r="V38" s="2"/>
      <c r="W38" s="2"/>
      <c r="X38" s="2"/>
      <c r="Y38" s="2">
        <v>0</v>
      </c>
      <c r="Z38" s="2">
        <v>2</v>
      </c>
      <c r="AA38" s="1">
        <v>2</v>
      </c>
      <c r="AB38" s="13">
        <v>2</v>
      </c>
      <c r="AC38" s="13">
        <v>3</v>
      </c>
    </row>
    <row r="39" spans="1:29">
      <c r="A39" s="8" t="s">
        <v>28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>
        <v>0</v>
      </c>
      <c r="M39" s="1">
        <v>0</v>
      </c>
      <c r="N39" s="1"/>
      <c r="O39" s="1"/>
      <c r="P39" s="1"/>
      <c r="Q39" s="1"/>
      <c r="R39" s="1"/>
      <c r="S39" s="1"/>
      <c r="T39" s="3"/>
      <c r="U39" s="2"/>
      <c r="V39" s="2"/>
      <c r="W39" s="2"/>
      <c r="X39" s="2"/>
      <c r="Y39" s="2">
        <v>0</v>
      </c>
      <c r="Z39" s="2"/>
      <c r="AA39" s="2"/>
      <c r="AB39" s="13"/>
      <c r="AC39" s="13"/>
    </row>
    <row r="40" spans="1:29">
      <c r="A40" s="8" t="s">
        <v>29</v>
      </c>
      <c r="B40" s="1">
        <v>1</v>
      </c>
      <c r="C40" s="1"/>
      <c r="D40" s="1"/>
      <c r="E40" s="1"/>
      <c r="F40" s="1"/>
      <c r="G40" s="1"/>
      <c r="H40" s="1"/>
      <c r="I40" s="1"/>
      <c r="J40" s="1"/>
      <c r="K40" s="1"/>
      <c r="L40" s="1">
        <v>0</v>
      </c>
      <c r="M40" s="1">
        <v>0</v>
      </c>
      <c r="N40" s="1">
        <v>1</v>
      </c>
      <c r="O40" s="1"/>
      <c r="P40" s="1"/>
      <c r="Q40" s="1"/>
      <c r="R40" s="1"/>
      <c r="S40" s="1"/>
      <c r="T40" s="3"/>
      <c r="U40" s="2"/>
      <c r="V40" s="2"/>
      <c r="W40" s="2"/>
      <c r="X40" s="2"/>
      <c r="Y40" s="2">
        <v>0</v>
      </c>
      <c r="Z40" s="2"/>
      <c r="AA40" s="2"/>
      <c r="AB40" s="13">
        <v>1</v>
      </c>
      <c r="AC40" s="13">
        <v>1</v>
      </c>
    </row>
    <row r="41" spans="1:29">
      <c r="A41" s="8" t="s">
        <v>30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>
        <v>0</v>
      </c>
      <c r="M41" s="1">
        <v>0</v>
      </c>
      <c r="N41" s="1"/>
      <c r="O41" s="1"/>
      <c r="P41" s="1"/>
      <c r="Q41" s="1"/>
      <c r="R41" s="1"/>
      <c r="S41" s="1"/>
      <c r="T41" s="3"/>
      <c r="U41" s="2"/>
      <c r="V41" s="2"/>
      <c r="W41" s="2"/>
      <c r="X41" s="2"/>
      <c r="Y41" s="2">
        <v>0</v>
      </c>
      <c r="Z41" s="2"/>
      <c r="AA41" s="2"/>
      <c r="AB41" s="13"/>
      <c r="AC41" s="13"/>
    </row>
    <row r="42" spans="1:29">
      <c r="A42" s="8" t="s">
        <v>31</v>
      </c>
      <c r="B42" s="1"/>
      <c r="C42" s="4"/>
      <c r="D42" s="4"/>
      <c r="E42" s="4"/>
      <c r="F42" s="4"/>
      <c r="G42" s="4"/>
      <c r="H42" s="4"/>
      <c r="I42" s="4"/>
      <c r="J42" s="4"/>
      <c r="K42" s="4"/>
      <c r="L42" s="1">
        <v>0</v>
      </c>
      <c r="M42" s="1">
        <v>0</v>
      </c>
      <c r="N42" s="1"/>
      <c r="O42" s="1"/>
      <c r="P42" s="4"/>
      <c r="Q42" s="4"/>
      <c r="R42" s="4">
        <v>1</v>
      </c>
      <c r="S42" s="4"/>
      <c r="T42" s="3"/>
      <c r="U42" s="5"/>
      <c r="V42" s="5"/>
      <c r="W42" s="5"/>
      <c r="X42" s="5"/>
      <c r="Y42" s="2">
        <v>0</v>
      </c>
      <c r="Z42" s="5">
        <v>1</v>
      </c>
      <c r="AA42" s="5">
        <v>1</v>
      </c>
      <c r="AB42" s="18">
        <v>1</v>
      </c>
      <c r="AC42" s="13">
        <v>0</v>
      </c>
    </row>
    <row r="43" spans="1:29">
      <c r="A43" s="8" t="s">
        <v>36</v>
      </c>
      <c r="B43" s="1"/>
      <c r="C43" s="4"/>
      <c r="D43" s="4"/>
      <c r="E43" s="4"/>
      <c r="F43" s="4"/>
      <c r="G43" s="4"/>
      <c r="H43" s="4"/>
      <c r="I43" s="4"/>
      <c r="J43" s="4"/>
      <c r="K43" s="4"/>
      <c r="L43" s="1">
        <v>0</v>
      </c>
      <c r="M43" s="1">
        <v>0</v>
      </c>
      <c r="N43" s="1"/>
      <c r="O43" s="1"/>
      <c r="P43" s="4"/>
      <c r="Q43" s="4"/>
      <c r="R43" s="4"/>
      <c r="S43" s="4"/>
      <c r="T43" s="3"/>
      <c r="U43" s="5"/>
      <c r="V43" s="5"/>
      <c r="W43" s="5"/>
      <c r="X43" s="5"/>
      <c r="Y43" s="2">
        <v>0</v>
      </c>
      <c r="Z43" s="5"/>
      <c r="AA43" s="5"/>
      <c r="AB43" s="18"/>
      <c r="AC43" s="13"/>
    </row>
    <row r="44" spans="1:29">
      <c r="A44" s="8" t="s">
        <v>37</v>
      </c>
      <c r="B44" s="1">
        <v>1</v>
      </c>
      <c r="C44" s="4"/>
      <c r="D44" s="4"/>
      <c r="E44" s="4"/>
      <c r="F44" s="4"/>
      <c r="G44" s="4"/>
      <c r="H44" s="4"/>
      <c r="I44" s="4"/>
      <c r="J44" s="4"/>
      <c r="K44" s="4"/>
      <c r="L44" s="1">
        <v>0</v>
      </c>
      <c r="M44" s="1">
        <v>0</v>
      </c>
      <c r="N44" s="1">
        <v>1</v>
      </c>
      <c r="O44" s="1"/>
      <c r="P44" s="4"/>
      <c r="Q44" s="4"/>
      <c r="R44" s="4"/>
      <c r="S44" s="4"/>
      <c r="T44" s="3"/>
      <c r="U44" s="5"/>
      <c r="V44" s="5"/>
      <c r="W44" s="5"/>
      <c r="X44" s="5"/>
      <c r="Y44" s="2">
        <v>0</v>
      </c>
      <c r="Z44" s="5"/>
      <c r="AA44" s="5"/>
      <c r="AB44" s="18">
        <v>1</v>
      </c>
      <c r="AC44" s="13"/>
    </row>
    <row r="45" spans="1:29">
      <c r="A45" s="8" t="s">
        <v>38</v>
      </c>
      <c r="B45" s="1"/>
      <c r="C45" s="4"/>
      <c r="D45" s="4"/>
      <c r="E45" s="4"/>
      <c r="F45" s="4"/>
      <c r="G45" s="4"/>
      <c r="H45" s="4"/>
      <c r="I45" s="4"/>
      <c r="J45" s="4"/>
      <c r="K45" s="4"/>
      <c r="L45" s="1">
        <v>0</v>
      </c>
      <c r="M45" s="1">
        <v>0</v>
      </c>
      <c r="N45" s="1"/>
      <c r="O45" s="1"/>
      <c r="P45" s="4"/>
      <c r="Q45" s="4"/>
      <c r="R45" s="4"/>
      <c r="S45" s="4"/>
      <c r="T45" s="3"/>
      <c r="U45" s="5"/>
      <c r="V45" s="5"/>
      <c r="W45" s="5"/>
      <c r="X45" s="5"/>
      <c r="Y45" s="2">
        <v>0</v>
      </c>
      <c r="Z45" s="5"/>
      <c r="AA45" s="5"/>
      <c r="AB45" s="18"/>
      <c r="AC45" s="13"/>
    </row>
    <row r="46" spans="1:29" ht="14.5" thickBot="1">
      <c r="A46" t="s">
        <v>22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2">
        <v>0</v>
      </c>
      <c r="M46" s="2"/>
      <c r="N46" s="2"/>
      <c r="O46" s="2"/>
      <c r="P46" s="5"/>
      <c r="Q46" s="5"/>
      <c r="R46" s="5"/>
      <c r="S46" s="5"/>
      <c r="T46" s="3"/>
      <c r="U46" s="5"/>
      <c r="V46" s="5"/>
      <c r="W46" s="5"/>
      <c r="X46" s="5"/>
      <c r="Y46" s="2">
        <v>0</v>
      </c>
      <c r="Z46" s="5"/>
      <c r="AA46" s="5"/>
      <c r="AB46" s="18"/>
      <c r="AC46" s="13"/>
    </row>
    <row r="47" spans="1:29" ht="15" thickTop="1" thickBot="1">
      <c r="A47" s="6" t="s">
        <v>23</v>
      </c>
      <c r="B47" s="7">
        <v>7</v>
      </c>
      <c r="C47" s="7">
        <v>3</v>
      </c>
      <c r="D47" s="7">
        <v>0</v>
      </c>
      <c r="E47" s="7">
        <v>3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9">
        <v>0</v>
      </c>
      <c r="M47" s="9">
        <v>6</v>
      </c>
      <c r="N47" s="9">
        <v>13</v>
      </c>
      <c r="O47" s="9">
        <v>0</v>
      </c>
      <c r="P47" s="7">
        <v>0</v>
      </c>
      <c r="Q47" s="7">
        <v>0</v>
      </c>
      <c r="R47" s="7">
        <v>17</v>
      </c>
      <c r="S47" s="7">
        <v>0</v>
      </c>
      <c r="T47" s="7">
        <v>0</v>
      </c>
      <c r="U47" s="7">
        <v>0</v>
      </c>
      <c r="V47" s="7">
        <v>0</v>
      </c>
      <c r="W47" s="7">
        <v>1</v>
      </c>
      <c r="X47" s="7">
        <v>0</v>
      </c>
      <c r="Y47" s="9">
        <v>0</v>
      </c>
      <c r="Z47" s="7">
        <v>18</v>
      </c>
      <c r="AA47" s="7">
        <v>18</v>
      </c>
      <c r="AB47" s="14">
        <v>21</v>
      </c>
      <c r="AC47" s="15">
        <v>19</v>
      </c>
    </row>
    <row r="48" spans="1:29" ht="14.5" thickTop="1">
      <c r="N48" t="s">
        <v>39</v>
      </c>
      <c r="AA48" t="s">
        <v>39</v>
      </c>
    </row>
    <row r="50" spans="1:29">
      <c r="A50" s="27" t="s">
        <v>42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</row>
    <row r="51" spans="1:29" ht="14.25" customHeight="1">
      <c r="A51" s="28"/>
      <c r="B51" s="29" t="s">
        <v>45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 t="s">
        <v>46</v>
      </c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30" t="s">
        <v>1</v>
      </c>
      <c r="AC51" s="30"/>
    </row>
    <row r="52" spans="1:29">
      <c r="A52" s="28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30"/>
      <c r="AC52" s="30"/>
    </row>
    <row r="53" spans="1:29">
      <c r="A53" s="28"/>
      <c r="B53" s="26" t="s">
        <v>2</v>
      </c>
      <c r="C53" s="26"/>
      <c r="D53" s="26"/>
      <c r="E53" s="26"/>
      <c r="F53" s="26"/>
      <c r="G53" s="26"/>
      <c r="H53" s="26"/>
      <c r="I53" s="26"/>
      <c r="J53" s="26"/>
      <c r="K53" s="26"/>
      <c r="L53" s="24" t="s">
        <v>3</v>
      </c>
      <c r="M53" s="24" t="s">
        <v>4</v>
      </c>
      <c r="N53" s="24" t="s">
        <v>5</v>
      </c>
      <c r="O53" s="26" t="s">
        <v>2</v>
      </c>
      <c r="P53" s="26"/>
      <c r="Q53" s="26"/>
      <c r="R53" s="26"/>
      <c r="S53" s="26"/>
      <c r="T53" s="26"/>
      <c r="U53" s="26"/>
      <c r="V53" s="26"/>
      <c r="W53" s="26"/>
      <c r="X53" s="26"/>
      <c r="Y53" s="24" t="s">
        <v>3</v>
      </c>
      <c r="Z53" s="24" t="s">
        <v>4</v>
      </c>
      <c r="AA53" s="24" t="s">
        <v>5</v>
      </c>
      <c r="AB53" s="31" t="s">
        <v>6</v>
      </c>
      <c r="AC53" s="31" t="s">
        <v>7</v>
      </c>
    </row>
    <row r="54" spans="1:29">
      <c r="A54" s="28"/>
      <c r="B54" s="24" t="s">
        <v>8</v>
      </c>
      <c r="C54" s="24" t="s">
        <v>9</v>
      </c>
      <c r="D54" s="24"/>
      <c r="E54" s="24"/>
      <c r="F54" s="24" t="s">
        <v>10</v>
      </c>
      <c r="G54" s="24"/>
      <c r="H54" s="24"/>
      <c r="I54" s="24" t="s">
        <v>11</v>
      </c>
      <c r="J54" s="24"/>
      <c r="K54" s="24"/>
      <c r="L54" s="24"/>
      <c r="M54" s="24"/>
      <c r="N54" s="24"/>
      <c r="O54" s="24" t="s">
        <v>8</v>
      </c>
      <c r="P54" s="24" t="s">
        <v>9</v>
      </c>
      <c r="Q54" s="24"/>
      <c r="R54" s="24"/>
      <c r="S54" s="24" t="s">
        <v>10</v>
      </c>
      <c r="T54" s="24"/>
      <c r="U54" s="24"/>
      <c r="V54" s="24" t="s">
        <v>11</v>
      </c>
      <c r="W54" s="24"/>
      <c r="X54" s="24"/>
      <c r="Y54" s="24"/>
      <c r="Z54" s="24"/>
      <c r="AA54" s="24"/>
      <c r="AB54" s="31"/>
      <c r="AC54" s="31"/>
    </row>
    <row r="55" spans="1:29" ht="84">
      <c r="A55" s="28"/>
      <c r="B55" s="24"/>
      <c r="C55" s="3" t="s">
        <v>12</v>
      </c>
      <c r="D55" s="3" t="s">
        <v>13</v>
      </c>
      <c r="E55" s="3" t="s">
        <v>14</v>
      </c>
      <c r="F55" s="3" t="s">
        <v>15</v>
      </c>
      <c r="G55" s="3" t="s">
        <v>16</v>
      </c>
      <c r="H55" s="3" t="s">
        <v>17</v>
      </c>
      <c r="I55" s="3" t="s">
        <v>18</v>
      </c>
      <c r="J55" s="3" t="s">
        <v>19</v>
      </c>
      <c r="K55" s="3" t="s">
        <v>20</v>
      </c>
      <c r="L55" s="24"/>
      <c r="M55" s="24"/>
      <c r="N55" s="24"/>
      <c r="O55" s="24"/>
      <c r="P55" s="3" t="s">
        <v>12</v>
      </c>
      <c r="Q55" s="3" t="s">
        <v>13</v>
      </c>
      <c r="R55" s="3" t="s">
        <v>14</v>
      </c>
      <c r="S55" s="3" t="s">
        <v>21</v>
      </c>
      <c r="T55" t="s">
        <v>16</v>
      </c>
      <c r="U55" s="3" t="s">
        <v>17</v>
      </c>
      <c r="V55" s="3" t="s">
        <v>18</v>
      </c>
      <c r="W55" s="3" t="s">
        <v>19</v>
      </c>
      <c r="X55" s="3" t="s">
        <v>20</v>
      </c>
      <c r="Y55" s="24"/>
      <c r="Z55" s="24"/>
      <c r="AA55" s="24"/>
      <c r="AB55" s="31"/>
      <c r="AC55" s="31"/>
    </row>
    <row r="56" spans="1:29">
      <c r="A56" s="1" t="s">
        <v>24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>
        <v>0</v>
      </c>
      <c r="M56" s="1"/>
      <c r="N56" s="1"/>
      <c r="O56" s="1"/>
      <c r="P56" s="1"/>
      <c r="Q56" s="1"/>
      <c r="R56" s="1"/>
      <c r="S56" s="1"/>
      <c r="T56" s="3"/>
      <c r="U56" s="2"/>
      <c r="V56" s="2"/>
      <c r="W56" s="2"/>
      <c r="X56" s="2"/>
      <c r="Y56" s="2">
        <v>0</v>
      </c>
      <c r="Z56" s="2"/>
      <c r="AA56" s="1"/>
      <c r="AB56" s="13"/>
      <c r="AC56" s="13"/>
    </row>
    <row r="57" spans="1:29">
      <c r="A57" s="1" t="s">
        <v>25</v>
      </c>
      <c r="B57" s="1">
        <v>1</v>
      </c>
      <c r="C57" s="1"/>
      <c r="D57" s="1"/>
      <c r="E57" s="1"/>
      <c r="F57" s="1"/>
      <c r="G57" s="1"/>
      <c r="H57" s="1"/>
      <c r="I57" s="1"/>
      <c r="J57" s="1"/>
      <c r="K57" s="1"/>
      <c r="L57" s="1">
        <v>0</v>
      </c>
      <c r="M57" s="1">
        <v>0</v>
      </c>
      <c r="N57" s="1">
        <v>1</v>
      </c>
      <c r="O57" s="1"/>
      <c r="P57" s="1"/>
      <c r="Q57" s="1"/>
      <c r="R57" s="1"/>
      <c r="S57" s="1"/>
      <c r="T57" s="3"/>
      <c r="U57" s="2"/>
      <c r="V57" s="2"/>
      <c r="W57" s="2"/>
      <c r="X57" s="2"/>
      <c r="Y57" s="2">
        <v>0</v>
      </c>
      <c r="Z57" s="2"/>
      <c r="AA57" s="1"/>
      <c r="AB57" s="13">
        <v>1</v>
      </c>
      <c r="AC57" s="13">
        <v>0</v>
      </c>
    </row>
    <row r="58" spans="1:29">
      <c r="A58" s="1" t="s">
        <v>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>
        <v>0</v>
      </c>
      <c r="M58" s="1"/>
      <c r="N58" s="1"/>
      <c r="O58" s="1"/>
      <c r="P58" s="1"/>
      <c r="Q58" s="1"/>
      <c r="R58" s="1"/>
      <c r="S58" s="1"/>
      <c r="T58" s="3"/>
      <c r="U58" s="2"/>
      <c r="V58" s="2"/>
      <c r="W58" s="2"/>
      <c r="X58" s="2"/>
      <c r="Y58" s="2">
        <v>0</v>
      </c>
      <c r="Z58" s="2"/>
      <c r="AA58" s="1"/>
      <c r="AB58" s="13"/>
      <c r="AC58" s="13"/>
    </row>
    <row r="59" spans="1:29">
      <c r="A59" s="8" t="s">
        <v>27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>
        <v>0</v>
      </c>
      <c r="M59" s="1"/>
      <c r="N59" s="1"/>
      <c r="O59" s="1"/>
      <c r="P59" s="1"/>
      <c r="Q59" s="1"/>
      <c r="R59" s="1"/>
      <c r="S59" s="1"/>
      <c r="T59" s="3"/>
      <c r="U59" s="2"/>
      <c r="V59" s="2"/>
      <c r="W59" s="2"/>
      <c r="X59" s="2"/>
      <c r="Y59" s="2">
        <v>0</v>
      </c>
      <c r="Z59" s="2"/>
      <c r="AA59" s="1"/>
      <c r="AB59" s="13"/>
      <c r="AC59" s="13"/>
    </row>
    <row r="60" spans="1:29">
      <c r="A60" s="8" t="s">
        <v>28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>
        <v>0</v>
      </c>
      <c r="M60" s="1"/>
      <c r="N60" s="1"/>
      <c r="O60" s="1"/>
      <c r="P60" s="1"/>
      <c r="Q60" s="1"/>
      <c r="R60" s="1"/>
      <c r="S60" s="1"/>
      <c r="T60" s="3"/>
      <c r="U60" s="2"/>
      <c r="V60" s="2"/>
      <c r="W60" s="2"/>
      <c r="X60" s="2"/>
      <c r="Y60" s="2">
        <v>0</v>
      </c>
      <c r="Z60" s="2"/>
      <c r="AA60" s="2"/>
      <c r="AB60" s="13"/>
      <c r="AC60" s="13"/>
    </row>
    <row r="61" spans="1:29">
      <c r="A61" s="8" t="s">
        <v>29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>
        <v>0</v>
      </c>
      <c r="M61" s="1"/>
      <c r="N61" s="1"/>
      <c r="O61" s="1"/>
      <c r="P61" s="1"/>
      <c r="Q61" s="1"/>
      <c r="R61" s="1"/>
      <c r="S61" s="1"/>
      <c r="T61" s="3"/>
      <c r="U61" s="2"/>
      <c r="V61" s="2"/>
      <c r="W61" s="2"/>
      <c r="X61" s="2"/>
      <c r="Y61" s="2">
        <v>0</v>
      </c>
      <c r="Z61" s="2"/>
      <c r="AA61" s="2"/>
      <c r="AB61" s="13"/>
      <c r="AC61" s="13"/>
    </row>
    <row r="62" spans="1:29">
      <c r="A62" s="8" t="s">
        <v>30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>
        <v>0</v>
      </c>
      <c r="M62" s="1"/>
      <c r="N62" s="1"/>
      <c r="O62" s="1"/>
      <c r="P62" s="1"/>
      <c r="Q62" s="1"/>
      <c r="R62" s="1"/>
      <c r="S62" s="1"/>
      <c r="T62" s="3"/>
      <c r="U62" s="2"/>
      <c r="V62" s="2"/>
      <c r="W62" s="2"/>
      <c r="X62" s="2"/>
      <c r="Y62" s="2">
        <v>0</v>
      </c>
      <c r="Z62" s="2"/>
      <c r="AA62" s="2"/>
      <c r="AB62" s="13"/>
      <c r="AC62" s="13"/>
    </row>
    <row r="63" spans="1:29">
      <c r="A63" s="8" t="s">
        <v>31</v>
      </c>
      <c r="B63" s="1"/>
      <c r="C63" s="4"/>
      <c r="D63" s="4"/>
      <c r="E63" s="4"/>
      <c r="F63" s="4"/>
      <c r="G63" s="4"/>
      <c r="H63" s="4"/>
      <c r="I63" s="4"/>
      <c r="J63" s="4"/>
      <c r="K63" s="4"/>
      <c r="L63" s="1">
        <v>0</v>
      </c>
      <c r="M63" s="4"/>
      <c r="N63" s="4"/>
      <c r="O63" s="1"/>
      <c r="P63" s="4"/>
      <c r="Q63" s="4"/>
      <c r="R63" s="4"/>
      <c r="S63" s="4"/>
      <c r="T63" s="3"/>
      <c r="U63" s="5"/>
      <c r="V63" s="5"/>
      <c r="W63" s="5"/>
      <c r="X63" s="5"/>
      <c r="Y63" s="2">
        <v>0</v>
      </c>
      <c r="Z63" s="5"/>
      <c r="AA63" s="5"/>
      <c r="AB63" s="18"/>
      <c r="AC63" s="13"/>
    </row>
    <row r="64" spans="1:29">
      <c r="A64" s="8" t="s">
        <v>36</v>
      </c>
      <c r="B64" s="1"/>
      <c r="C64" s="4"/>
      <c r="D64" s="4"/>
      <c r="E64" s="4"/>
      <c r="F64" s="4"/>
      <c r="G64" s="4"/>
      <c r="H64" s="4"/>
      <c r="I64" s="4"/>
      <c r="J64" s="4"/>
      <c r="K64" s="4"/>
      <c r="L64" s="1">
        <v>0</v>
      </c>
      <c r="M64" s="4"/>
      <c r="N64" s="4"/>
      <c r="O64" s="1"/>
      <c r="P64" s="4"/>
      <c r="Q64" s="4"/>
      <c r="R64" s="4"/>
      <c r="S64" s="4"/>
      <c r="T64" s="3"/>
      <c r="U64" s="5"/>
      <c r="V64" s="5"/>
      <c r="W64" s="5"/>
      <c r="X64" s="5"/>
      <c r="Y64" s="2">
        <v>0</v>
      </c>
      <c r="Z64" s="5"/>
      <c r="AA64" s="5"/>
      <c r="AB64" s="18"/>
      <c r="AC64" s="13"/>
    </row>
    <row r="65" spans="1:29">
      <c r="A65" s="8" t="s">
        <v>37</v>
      </c>
      <c r="B65" s="1"/>
      <c r="C65" s="4"/>
      <c r="D65" s="4"/>
      <c r="E65" s="4"/>
      <c r="F65" s="4"/>
      <c r="G65" s="4"/>
      <c r="H65" s="4"/>
      <c r="I65" s="4"/>
      <c r="J65" s="4"/>
      <c r="K65" s="4"/>
      <c r="L65" s="1">
        <v>0</v>
      </c>
      <c r="M65" s="4"/>
      <c r="N65" s="4"/>
      <c r="O65" s="1"/>
      <c r="P65" s="4"/>
      <c r="Q65" s="4"/>
      <c r="R65" s="4"/>
      <c r="S65" s="4"/>
      <c r="T65" s="3"/>
      <c r="U65" s="5"/>
      <c r="V65" s="5"/>
      <c r="W65" s="5"/>
      <c r="X65" s="5"/>
      <c r="Y65" s="2">
        <v>0</v>
      </c>
      <c r="Z65" s="5"/>
      <c r="AA65" s="5"/>
      <c r="AB65" s="18"/>
      <c r="AC65" s="13"/>
    </row>
    <row r="66" spans="1:29">
      <c r="A66" s="8" t="s">
        <v>38</v>
      </c>
      <c r="B66" s="1"/>
      <c r="C66" s="4"/>
      <c r="D66" s="4"/>
      <c r="E66" s="4"/>
      <c r="F66" s="4"/>
      <c r="G66" s="4"/>
      <c r="H66" s="4"/>
      <c r="I66" s="4"/>
      <c r="J66" s="4"/>
      <c r="K66" s="4"/>
      <c r="L66" s="1">
        <v>0</v>
      </c>
      <c r="M66" s="4"/>
      <c r="N66" s="4"/>
      <c r="O66" s="1"/>
      <c r="P66" s="4"/>
      <c r="Q66" s="4"/>
      <c r="R66" s="4"/>
      <c r="S66" s="4"/>
      <c r="T66" s="3"/>
      <c r="U66" s="5"/>
      <c r="V66" s="5"/>
      <c r="W66" s="5"/>
      <c r="X66" s="5"/>
      <c r="Y66" s="2">
        <v>0</v>
      </c>
      <c r="Z66" s="5"/>
      <c r="AA66" s="5"/>
      <c r="AB66" s="18"/>
      <c r="AC66" s="13"/>
    </row>
    <row r="67" spans="1:29" ht="14.5" thickBot="1">
      <c r="A67" t="s">
        <v>22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2">
        <v>0</v>
      </c>
      <c r="M67" s="5"/>
      <c r="N67" s="5"/>
      <c r="O67" s="2"/>
      <c r="P67" s="5"/>
      <c r="Q67" s="5"/>
      <c r="R67" s="5"/>
      <c r="S67" s="5"/>
      <c r="T67" s="3"/>
      <c r="U67" s="5"/>
      <c r="V67" s="5"/>
      <c r="W67" s="5"/>
      <c r="X67" s="5"/>
      <c r="Y67" s="2">
        <v>0</v>
      </c>
      <c r="Z67" s="5"/>
      <c r="AA67" s="5"/>
      <c r="AB67" s="18"/>
      <c r="AC67" s="13"/>
    </row>
    <row r="68" spans="1:29" ht="15" thickTop="1" thickBot="1">
      <c r="A68" s="6" t="s">
        <v>23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9">
        <v>0</v>
      </c>
      <c r="P68" s="7">
        <v>0</v>
      </c>
      <c r="Q68" s="7">
        <v>0</v>
      </c>
      <c r="R68" s="7">
        <v>2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9">
        <v>0</v>
      </c>
      <c r="Z68" s="7">
        <v>0</v>
      </c>
      <c r="AA68" s="7">
        <v>0</v>
      </c>
      <c r="AB68" s="14">
        <v>1</v>
      </c>
      <c r="AC68" s="15">
        <v>0</v>
      </c>
    </row>
    <row r="69" spans="1:29" ht="14.5" thickTop="1"/>
  </sheetData>
  <mergeCells count="72">
    <mergeCell ref="AB6:AB8"/>
    <mergeCell ref="AC6:AC8"/>
    <mergeCell ref="S7:U7"/>
    <mergeCell ref="V7:X7"/>
    <mergeCell ref="A1:AC1"/>
    <mergeCell ref="A3:AC3"/>
    <mergeCell ref="A4:A8"/>
    <mergeCell ref="B4:N5"/>
    <mergeCell ref="O4:AA5"/>
    <mergeCell ref="AB4:AC5"/>
    <mergeCell ref="B6:K6"/>
    <mergeCell ref="L6:L8"/>
    <mergeCell ref="M6:M8"/>
    <mergeCell ref="N6:N8"/>
    <mergeCell ref="P7:R7"/>
    <mergeCell ref="O6:X6"/>
    <mergeCell ref="Y6:Y8"/>
    <mergeCell ref="Z6:Z8"/>
    <mergeCell ref="AA6:AA8"/>
    <mergeCell ref="B7:B8"/>
    <mergeCell ref="C7:E7"/>
    <mergeCell ref="F7:H7"/>
    <mergeCell ref="I7:K7"/>
    <mergeCell ref="O7:O8"/>
    <mergeCell ref="A29:AC29"/>
    <mergeCell ref="A30:A34"/>
    <mergeCell ref="B30:N31"/>
    <mergeCell ref="O30:AA31"/>
    <mergeCell ref="AB30:AC31"/>
    <mergeCell ref="B32:K32"/>
    <mergeCell ref="L32:L34"/>
    <mergeCell ref="M32:M34"/>
    <mergeCell ref="N32:N34"/>
    <mergeCell ref="O32:X32"/>
    <mergeCell ref="P33:R33"/>
    <mergeCell ref="S33:U33"/>
    <mergeCell ref="B33:B34"/>
    <mergeCell ref="AB53:AB55"/>
    <mergeCell ref="AC53:AC55"/>
    <mergeCell ref="C33:E33"/>
    <mergeCell ref="F33:H33"/>
    <mergeCell ref="I33:K33"/>
    <mergeCell ref="O33:O34"/>
    <mergeCell ref="B54:B55"/>
    <mergeCell ref="Y32:Y34"/>
    <mergeCell ref="Z32:Z34"/>
    <mergeCell ref="AA32:AA34"/>
    <mergeCell ref="AB32:AB34"/>
    <mergeCell ref="AC32:AC34"/>
    <mergeCell ref="F54:H54"/>
    <mergeCell ref="I54:K54"/>
    <mergeCell ref="O54:O55"/>
    <mergeCell ref="Y53:Y55"/>
    <mergeCell ref="AB51:AC52"/>
    <mergeCell ref="B53:K53"/>
    <mergeCell ref="L53:L55"/>
    <mergeCell ref="Z53:Z55"/>
    <mergeCell ref="AA53:AA55"/>
    <mergeCell ref="C26:E26"/>
    <mergeCell ref="P26:R26"/>
    <mergeCell ref="P54:R54"/>
    <mergeCell ref="S54:U54"/>
    <mergeCell ref="V54:X54"/>
    <mergeCell ref="M53:M55"/>
    <mergeCell ref="N53:N55"/>
    <mergeCell ref="O53:X53"/>
    <mergeCell ref="V33:X33"/>
    <mergeCell ref="A50:AC50"/>
    <mergeCell ref="A51:A55"/>
    <mergeCell ref="B51:N52"/>
    <mergeCell ref="O51:AA52"/>
    <mergeCell ref="C54:E54"/>
  </mergeCells>
  <pageMargins left="0" right="0" top="0.39370078740157477" bottom="0.39370078740157477" header="0" footer="0"/>
  <pageSetup paperSize="9" fitToWidth="0" fitToHeight="0" pageOrder="overThenDown" orientation="landscape" useFirstPageNumber="1" verticalDpi="0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Levallois David</cp:lastModifiedBy>
  <cp:revision>1</cp:revision>
  <dcterms:created xsi:type="dcterms:W3CDTF">2019-11-07T16:14:18Z</dcterms:created>
  <dcterms:modified xsi:type="dcterms:W3CDTF">2021-11-05T14:34:18Z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2021-11-04T10:29:31Z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38c9d86d-acfe-4ab0-abe8-8f958127f1d0</vt:lpwstr>
  </property>
  <property fmtid="{D5CDD505-2E9C-101B-9397-08002B2CF9AE}" pid="8" name="MSIP_Label_19540963-e559-4020-8a90-fe8a502c2801_ContentBits">
    <vt:lpwstr>0</vt:lpwstr>
  </property>
</Properties>
</file>